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.6" sheetId="1" r:id="rId1"/>
  </sheets>
  <definedNames/>
  <calcPr fullCalcOnLoad="1"/>
</workbook>
</file>

<file path=xl/sharedStrings.xml><?xml version="1.0" encoding="utf-8"?>
<sst xmlns="http://schemas.openxmlformats.org/spreadsheetml/2006/main" count="243" uniqueCount="239">
  <si>
    <t>Муниципальная программа "Поддержка коммунального хозяйства Новомышастовского сельского поселения на 2015-2017 годы"</t>
  </si>
  <si>
    <t>Мероприятия в области физической культуры и массового спорта в Новомышастовском сельском поселении</t>
  </si>
  <si>
    <t>Меры по поддержке и развитию физической культуры и массового спорта</t>
  </si>
  <si>
    <t>Подпрограмма. "Оценка недвижимости, признание прав и регулирование отношений по государственной и муниципальной собственности на 2015-2017 годы"</t>
  </si>
  <si>
    <t>Подпрограмма. "Ремонт и содержание имущества Новомышастовского сельского поселения Красноармейского района на 2015-2017 годы"</t>
  </si>
  <si>
    <t>Подпрограмма: "Развитие территориального общественного самоуправления в Новомышастовском сельском поселении Красноармейского района на 2015-2017 годы"</t>
  </si>
  <si>
    <t>Подпрограмма: "Противодействие коррупции в Новомышастовском сельском поселении Красноармейского района на 2015-2017 годы"</t>
  </si>
  <si>
    <t>Подпрограмма: "Информационное освещение деятельности органов местного самоуправления в решении социальных и экономических задач в Новомышастовском сельском поселении Красноармейского района на 2015-2017 годы"</t>
  </si>
  <si>
    <t>Подпрограмма: "Автоматизация бюджетного процесса и развитие информационных систем в Новомышастовском сельском поселении Красноармейского района на 2015-2017 годы"</t>
  </si>
  <si>
    <t>Подпрограмма: "Предупреждение и ликвидация чрезвычайных ситуаций, стихийных бедствий и их последствий в Новомышастовском сельском поселении Красноармейского района на 2015-2017 годы"</t>
  </si>
  <si>
    <t>Подпрограмма: "Пожарная безопасность в Новомышастовском сельском поселении Красноармейского района на 2015-2017 годы"</t>
  </si>
  <si>
    <t>Подпрограмма. "Укрепление правопорядка, профилактика правонарушений, профилактика терроризма и экстремизма в Новомышастовском сельском поселении Красноармейского района на 2015-2017 годы"</t>
  </si>
  <si>
    <t>Подпрограмма. "Противодействие незаконному потреблению наркотиков и обороту наркотических средств в Новомышастовском сельском поселении Красноармейского района на 2015-2017 годы"</t>
  </si>
  <si>
    <t>Подпрограмма: "Обеспечение эпизоотического, ветеринарно-санитарного благополучия территории Новомышастовского сельского  поселения Красноармейского района на 2015-2017 годы"</t>
  </si>
  <si>
    <t>Подпрограмма: "Поддержка субъектов малого и среднего предпринимательства в Новомышастовском сельском поселении Красноармейского района на 2015-2017 годы"</t>
  </si>
  <si>
    <t>Подпрограмма: "Дорожный фонд Новомышастовского сельского поселения Красноармейского района на 2015-2017 годы"</t>
  </si>
  <si>
    <t>Подпрограмма. "Подготовка градостроительной и землеустроительной документации в Новомышастовском сельском поселении Красноармейского района на 2015-2017 годы"</t>
  </si>
  <si>
    <t>Подпрограмма. "Развитие систем наружного освещения населенных пунктов Новомышастовского сельского поселения Красноармейского района на 2015-2017 годы"</t>
  </si>
  <si>
    <t>Подпрограмма. "Озеленение населенных пунктов Новомышастовского сельского поселения Красноармейского района на 2015-2017 годы"</t>
  </si>
  <si>
    <t>Подпрограмма. "Организация и содержание мест захоронения в Новомышастовском сельском поселении Красноармейского района на 2015-2017 годы"</t>
  </si>
  <si>
    <t>Подпрограмма. "Обращение с твердыми бытовыми отходами на территории Новомышастовского сельского поселения Красноармейского района на 2015-2017 годы"</t>
  </si>
  <si>
    <t>Подпрограмма. "Другие мероприятия по благоустройству Новомышастовского сельского поселения Красноармейского района на 2015-2017 годы"</t>
  </si>
  <si>
    <t>Подпрограмма. "Развитие объектов теплоэнергетики и газификации на территории Новомышастовского сельского поселения Красноармейского района на 2015-2017 годы"</t>
  </si>
  <si>
    <t>Подпрограмма. "Развитие водоснабжения и водоотведения в населённых пунктах Новомышастовского сельского поселения Красноармейского района на 2015-2017 годы"</t>
  </si>
  <si>
    <t>Подпрограмма. "Другие мероприятия в области коммунального хозяйства в Новомышастовском сельском поселении Красноармейского района на 2015-2017 годы"</t>
  </si>
  <si>
    <t>Подпрограмма. "Повышение энергетической эффективности и энергосбережение в Новомышастовском сельском поселении Красноармейского района на 2015-2017 годы"</t>
  </si>
  <si>
    <t>Подпрограмма. "Обеспечение деятельности муниципальных культурно-досуговых учреждений культуры Новомышастовского сельского поселения на 2015-2017 годы"</t>
  </si>
  <si>
    <t>Подпрограмма. "Развитие библиотечного и музейного обслуживания населения Новомышастовского сельского поселения Красноармейского района на 2015-2017 годы"</t>
  </si>
  <si>
    <t>Подпрограмма. "Организация и проведения праздников, смотров, конкурсов, фестивалей в Новомышастовском сельском поселении Красноармейского района на 2015-2017 годы"</t>
  </si>
  <si>
    <t>Подпрограмма. "Кадровое обеспечение сферы культуры и исскуства в муниципальных учреждениях культуры Новомышастовского сельского поселения Красноармейского района на 2015-2017 годы"</t>
  </si>
  <si>
    <t>Подпрограмма. "Поддержка общественных некоммерческих организаций и содействие развитию гражданского общества Новомышастовского сельского поселения Красноармейского района на 2015-2017 годы"</t>
  </si>
  <si>
    <t>Подпрограмма: "Организация занятости населения в Новомышастовском сельском поселении Красноармейского района на 2015-2017 годы"</t>
  </si>
  <si>
    <t>Подпрограмма. "Меры социальной поддержки отдельной категории граждан Новомышастовского сельского поселения Красноармейского района на 2015-2017 годы"</t>
  </si>
  <si>
    <t>Подпрограмма. "Мероприятия в области физической культуры и массового спорта в Новомышастовского сельского поселения Красноармейского района на 2015-2017 годы"</t>
  </si>
  <si>
    <t>Подпрограмма. "Развитие спортивных сооружений и укрепление материально-технической базы массового спорта в Новомышастовском сельском поселении Красноармейского района на 2015-2017 годы"</t>
  </si>
  <si>
    <t>Подпрограмма. "Организация отдыха и оздоровления детей и молодёжи в Новомышастовском сельском поселении Красноармейского района на 2015-2017 годы"</t>
  </si>
  <si>
    <t>Подпрограмма. "Организация занятости детей и молодёжи в Новомышастовском сельском поселении Красноармейского района на 2015-2017 годы"</t>
  </si>
  <si>
    <t>Новомышастовского сельского поселения</t>
  </si>
  <si>
    <t xml:space="preserve">Начальник финансового отдела </t>
  </si>
  <si>
    <t>к  решению Совета</t>
  </si>
  <si>
    <t>Новомышастовского</t>
  </si>
  <si>
    <t>сельского поселения</t>
  </si>
  <si>
    <t>Красноармейского района</t>
  </si>
  <si>
    <t>Наименование</t>
  </si>
  <si>
    <t>Сумма</t>
  </si>
  <si>
    <t>№ п/п</t>
  </si>
  <si>
    <t>ЦСР</t>
  </si>
  <si>
    <t>(тыс. руб.)</t>
  </si>
  <si>
    <t>ВСЕГО</t>
  </si>
  <si>
    <t>Приложение № 6</t>
  </si>
  <si>
    <t>Организация занятости населения в Новомышастовском сельском поселении Красноармейского района</t>
  </si>
  <si>
    <t xml:space="preserve">Распределение бюджетных ассигнований  по целевым статьям </t>
  </si>
  <si>
    <t>Развитие библиотек</t>
  </si>
  <si>
    <t>Меры социальной поддержки отдельной категории граждан</t>
  </si>
  <si>
    <t>Доплаты к пенсии муниципальным служащим</t>
  </si>
  <si>
    <t>Противодействие коррупции в Новомышастовском сельском поселении Красноармейского района</t>
  </si>
  <si>
    <t>Развитие территориального общественного самоуправления</t>
  </si>
  <si>
    <t>Информационное освещение деятельности органов местного самоуправления в решении социальных и экономических задач</t>
  </si>
  <si>
    <t>Автоматизация бюджетного процесса и развитие информационных систем в Новомышастовском сельском поселении Красноармейского района</t>
  </si>
  <si>
    <t>Обеспечение эпизоотического, ветеринарно-санитарного благополучия территории поселения</t>
  </si>
  <si>
    <t>Другие мероприятия в области коммунального хозяйства</t>
  </si>
  <si>
    <t>Повышение энергетической эффективности и энергосбережение</t>
  </si>
  <si>
    <t>Мероприятия по развитию водоснабжения и водоотведения в населенных пунктах</t>
  </si>
  <si>
    <t>Озеленение</t>
  </si>
  <si>
    <t>Организация и содержание мест захоронения</t>
  </si>
  <si>
    <t>Реализация прочих мероприятий для детей и молодежи</t>
  </si>
  <si>
    <t>Расходы на беспечение деятельности (оказания услуг) муниципальных культурно-досуговых учреждений культуры Новомышастовского сельского поселения</t>
  </si>
  <si>
    <t>Развитие систем наружного освещения населенных пунктов Новомышастовского сельского поселения Красноармейского района</t>
  </si>
  <si>
    <t>Муниципальная программа "Развитие культуры в Новомышастовском сельском поселении Красноармейского района на 2015-2017годы"</t>
  </si>
  <si>
    <t>Организация и проведения праздников, смотров, конкурсов, фестивалей в Новомышастовском сельском поселении Красноармейского района на 2015-2017 годы</t>
  </si>
  <si>
    <t>Кадровое обеспечение сферы культуры и исскуства в муниципальных учреждениях культуры Новомышастовского сельского поселения Красноармейского района</t>
  </si>
  <si>
    <t>Муниципальная программа "Управление имуществом Новомышастовского сельского поселения Красноармейского района на 2015-2017 годы"</t>
  </si>
  <si>
    <t>Муниципальная программа "Обеспечение безопасности населения Новомышастовского сельского поселения Красноармейского района на 2015-2017 годы"</t>
  </si>
  <si>
    <t>Муниципальная программа "Социальная поддержка граждан Новомышастовского сельского поселения Красноармейского района на 2015-2017 годы"</t>
  </si>
  <si>
    <t>Муниципальная программа "Поддержка сельскохозяйственного производства в Новомышастовском сельском поселении Красноармейского района на 2015-2017 годы"</t>
  </si>
  <si>
    <t>Муниципальная программа "Капитальный ремонт, ремонт и содержание автомобильных дорог местного значения Новомышастовского сельского поселения Красноармейского района на 2015-2017 годы"</t>
  </si>
  <si>
    <t>Муниципальная программа:"Благоустройство населённых пунктов Новомышастовского сельского поселения Красноармейского района на 2015-2017 годы"</t>
  </si>
  <si>
    <t>Муниципальная программа "Развитие физической культуры и спорта в Новомышастовском сельском поселении Красноар-мейского района на 2015-2017 годы"</t>
  </si>
  <si>
    <t>Мероприятия по землеустройству и землепользованию</t>
  </si>
  <si>
    <t>главный бухгалтер                                                             Л. А. Фоменко</t>
  </si>
  <si>
    <t>Муниципальная программа "Развитие молодёжной политики в Новомышастов-ском сельском поселении Красноармейского района на 2015-2017 годы"</t>
  </si>
  <si>
    <t>Красноармейского района на 2016 год</t>
  </si>
  <si>
    <t>Красноармейского района                                                А. А. Вервыкишко</t>
  </si>
  <si>
    <t>Глава</t>
  </si>
  <si>
    <t>52 000 00000</t>
  </si>
  <si>
    <t>53 000 00000</t>
  </si>
  <si>
    <t>53 100 00000</t>
  </si>
  <si>
    <t>53 200 00000</t>
  </si>
  <si>
    <t>53 300 00000</t>
  </si>
  <si>
    <t>53 400 00000</t>
  </si>
  <si>
    <t>54 000 00000</t>
  </si>
  <si>
    <t>54 100 00000</t>
  </si>
  <si>
    <t>54 200 00000</t>
  </si>
  <si>
    <t>54 300 00000</t>
  </si>
  <si>
    <t>54 400 00000</t>
  </si>
  <si>
    <t>55 000 00000</t>
  </si>
  <si>
    <t>55 100 00000</t>
  </si>
  <si>
    <t>55 200 00000</t>
  </si>
  <si>
    <t>56 000 00000</t>
  </si>
  <si>
    <t>56 100 00000</t>
  </si>
  <si>
    <t>57 000 00000</t>
  </si>
  <si>
    <t>57 100 00000</t>
  </si>
  <si>
    <t>58 000 00000</t>
  </si>
  <si>
    <t>58 100 00000</t>
  </si>
  <si>
    <t>58 200 00000</t>
  </si>
  <si>
    <t>58 300 00000</t>
  </si>
  <si>
    <t>58 500 00000</t>
  </si>
  <si>
    <t>59 000 00000</t>
  </si>
  <si>
    <t>59 100 00000</t>
  </si>
  <si>
    <t>59 200 00000</t>
  </si>
  <si>
    <t>59 300 00000</t>
  </si>
  <si>
    <t>59 400 00000</t>
  </si>
  <si>
    <t>60 000 00000</t>
  </si>
  <si>
    <t>60 100 00000</t>
  </si>
  <si>
    <t>60 100 00590</t>
  </si>
  <si>
    <t>60 200 00000</t>
  </si>
  <si>
    <t>60 400 00000</t>
  </si>
  <si>
    <t>60 400 65120</t>
  </si>
  <si>
    <t>61 000 00000</t>
  </si>
  <si>
    <t>61 100 00000</t>
  </si>
  <si>
    <t>62 000 00000</t>
  </si>
  <si>
    <t>63 000 00000</t>
  </si>
  <si>
    <t>63 100 00000</t>
  </si>
  <si>
    <t>58 400 00000</t>
  </si>
  <si>
    <t>60 300 00000</t>
  </si>
  <si>
    <t>52 100 00000</t>
  </si>
  <si>
    <t>Ремонт и содержание имущества Новомышастовского сельского поселения Красноармейского района</t>
  </si>
  <si>
    <t>52 101 10010</t>
  </si>
  <si>
    <t>52 101 00000</t>
  </si>
  <si>
    <t>Мероприятия по ремонту и содержанию имущества Новомышастовского сельского поселения Красноармейского района на 2015-2017 годы</t>
  </si>
  <si>
    <t>Муниципальная программа "Развитие местного самоуправления и гражданского общества Новомышастовского сельского поселения Красноармейского района на 2015-2017 годы"</t>
  </si>
  <si>
    <t>Мероприятия по развитию территориального общественного самоуправления</t>
  </si>
  <si>
    <t>54 101 00000</t>
  </si>
  <si>
    <t>53 101 10060</t>
  </si>
  <si>
    <t>54 201 00000</t>
  </si>
  <si>
    <t>53 201 10080</t>
  </si>
  <si>
    <t>Мероприятия по противодействию коррупции в Новомышастовском сельском поселении Красноармейского района</t>
  </si>
  <si>
    <t>54 301 00000</t>
  </si>
  <si>
    <t>53 301 10200</t>
  </si>
  <si>
    <t>54 401 00000</t>
  </si>
  <si>
    <t>53 401 10030</t>
  </si>
  <si>
    <t>61 101 10550</t>
  </si>
  <si>
    <t>61 101 00000</t>
  </si>
  <si>
    <t>Предупреждение и ликвидация чрезвычайных ситуаций, стихийных бедствий и их последствий</t>
  </si>
  <si>
    <t>54 101 10110</t>
  </si>
  <si>
    <t>Пожарная безопасность</t>
  </si>
  <si>
    <t>55 201 00000</t>
  </si>
  <si>
    <t>54 201 10510</t>
  </si>
  <si>
    <t>Укрепление правопорядка, профилактика правонарушений, профилактика терроризма и экстремизма</t>
  </si>
  <si>
    <t>54 301 10120</t>
  </si>
  <si>
    <t>54 401 10070</t>
  </si>
  <si>
    <t>Противодействие незаконному потреблению наркотиков и обороту наркотических средств</t>
  </si>
  <si>
    <t>62 100 00000</t>
  </si>
  <si>
    <t>61 200 00000</t>
  </si>
  <si>
    <t>62 200 00000</t>
  </si>
  <si>
    <t>61 201 00000</t>
  </si>
  <si>
    <t>61 201 10350</t>
  </si>
  <si>
    <t>55 101 10520</t>
  </si>
  <si>
    <t>Поддержка субъектов малого и среднего предпринимательства</t>
  </si>
  <si>
    <t>55 201 10370</t>
  </si>
  <si>
    <t>Содержание и ремонт дорог общего пользования(за исключением автомобильных дорог федерального значения)</t>
  </si>
  <si>
    <t>56 101 00000</t>
  </si>
  <si>
    <t>56 101 10130</t>
  </si>
  <si>
    <t>57 101 10440</t>
  </si>
  <si>
    <t>57 101 00000</t>
  </si>
  <si>
    <t>Организация землеустройства и землепользования</t>
  </si>
  <si>
    <t>Развитие объектов теплоэнергетики и газификации</t>
  </si>
  <si>
    <t>59 101 00000</t>
  </si>
  <si>
    <t>59 101 10470</t>
  </si>
  <si>
    <t>59 201 00000</t>
  </si>
  <si>
    <t>59 201 10480</t>
  </si>
  <si>
    <t>Развитие водоснабжения и водоотведения в населенных пунктах</t>
  </si>
  <si>
    <t>59 301 10500</t>
  </si>
  <si>
    <t>Мероприятия в области коммунального хозяйства</t>
  </si>
  <si>
    <t>59 401 00000</t>
  </si>
  <si>
    <t>59 401 10510</t>
  </si>
  <si>
    <t>58 101 00000</t>
  </si>
  <si>
    <t>58 101 10630</t>
  </si>
  <si>
    <t>58 201 00000</t>
  </si>
  <si>
    <t>58 201 10640</t>
  </si>
  <si>
    <t>58 301 00000</t>
  </si>
  <si>
    <t>58 301 10650</t>
  </si>
  <si>
    <t>58 401 00000</t>
  </si>
  <si>
    <t>58 401 10660</t>
  </si>
  <si>
    <t>Обращение с твердыми бытовыми отходами на территории Новомышастовского сельского поселения</t>
  </si>
  <si>
    <t>Другие мероприятия по благоустройству Новомышастовского сельского поселения</t>
  </si>
  <si>
    <t>58 501 00000</t>
  </si>
  <si>
    <t>58 501 10670</t>
  </si>
  <si>
    <t>63 101 00000</t>
  </si>
  <si>
    <t>63 101 10280</t>
  </si>
  <si>
    <t>Организация занятости детей и молодёжи в Новомышастовском сельском поселении</t>
  </si>
  <si>
    <t>63 201 10350</t>
  </si>
  <si>
    <t>Мероприятия по организации и проведению праздников, смотров, конкурсов, фестивалей в Новомышастовском сельском поселении</t>
  </si>
  <si>
    <t>60 301 00000</t>
  </si>
  <si>
    <t>60 301 10090</t>
  </si>
  <si>
    <t>61 300 00000</t>
  </si>
  <si>
    <t>62 101 10310</t>
  </si>
  <si>
    <t>62 101 00000</t>
  </si>
  <si>
    <t>Развитие спортивных сооружений и укрепление материально-технической базы массового спорта</t>
  </si>
  <si>
    <t>62 201 00000</t>
  </si>
  <si>
    <t>62 201 10320</t>
  </si>
  <si>
    <t>52 201 10020</t>
  </si>
  <si>
    <t>53 101 00000</t>
  </si>
  <si>
    <t>53 201 00000</t>
  </si>
  <si>
    <t>53 301 00000</t>
  </si>
  <si>
    <t>53 401 00000</t>
  </si>
  <si>
    <t>63 200 00000</t>
  </si>
  <si>
    <t>63 201 00000</t>
  </si>
  <si>
    <t>52 200 10000</t>
  </si>
  <si>
    <t>муниципальных программ, классификации расходов</t>
  </si>
  <si>
    <t>бюджета Новомышастовского сельского поселения</t>
  </si>
  <si>
    <t>Меры социальной поддержки отдельной категории граждан, публичные нормативные обязательства</t>
  </si>
  <si>
    <t>61 301 10390</t>
  </si>
  <si>
    <t>61 301 10660</t>
  </si>
  <si>
    <t>Мероприятия по оценке недвижимости, признание прав и регулирование отношений по государственной и муниципальной собственности</t>
  </si>
  <si>
    <t>Мероприятия по информационному освещению деятельности органов местного самоуправления в решении социальных и экономических задач</t>
  </si>
  <si>
    <t>Мероприятия по автоматизации бюджетного процесса и развитие информационных систем в Новомышастовском сельском поселении Красноармейского района</t>
  </si>
  <si>
    <t>Мероприятия по предупреждению и ликвидации чрезвычайных ситуаций, стихийных бедствий и их последствий</t>
  </si>
  <si>
    <t>Мероприятия по пожарной безопасности в Новомышастовском сельском поселении Красноармейского района</t>
  </si>
  <si>
    <t>Мероприятия по укреплению правопорядка, профилактике правонарушений, профилактике терроризма и экстремизма в Новомышастовском сельском поселении</t>
  </si>
  <si>
    <t>Мероприятия по противодействию незаконного потребления наркотиков и обороту наркотических средств</t>
  </si>
  <si>
    <t>Мероприятия по обеспечению эпизоотического, ветеринарно-санитарного благополучия территории поселения</t>
  </si>
  <si>
    <t>Мероприятия по поддержке субъектов малого и среднего предпринимательства в Новомышастовском сельском поселении Красноармейского района</t>
  </si>
  <si>
    <t>Мероприятия по содержанию и ремонту дорог общего пользования(за исключением автомобильных дорог федерального значения)</t>
  </si>
  <si>
    <t>Мероприятия по развитию систем наружного освещения населенных пунктов Новомышастовского сельского поселения Красноармейского района</t>
  </si>
  <si>
    <t xml:space="preserve">Мероприятия по озеленению населенных пунктов </t>
  </si>
  <si>
    <t>Мероприятия по организации и содержанию мест захоронения в Новомышастовском сельском поселении</t>
  </si>
  <si>
    <t>Мероприятия по обращению с твердыми бытовыми отходами на территории сельского поселения</t>
  </si>
  <si>
    <t>Мероприятия по другим мероприятим по благоустройству Новомышастовского сельского поселения</t>
  </si>
  <si>
    <t>Мероприятия по развитию объектов теплоэнергетики и газификации</t>
  </si>
  <si>
    <t>Мероприятия по повышению энергетической эффективности и энергосбережение</t>
  </si>
  <si>
    <t>Мероприятия по поддержке общественных некоммерческих организаций и содействие развитию гражданского общества Новомышастовского сельского поселения</t>
  </si>
  <si>
    <t>Мероприятия по организации занятости населения</t>
  </si>
  <si>
    <t>Мероприятия по развитию спортивных сооружений и укрепление материально-технической базы массового спорта в Новомышастовском сельском поселении Красноармейского района</t>
  </si>
  <si>
    <t>Мероприятия по организации отдыха и оздоровления детей и молодёжи</t>
  </si>
  <si>
    <t>Мероприятия по организации занятости детей и молодёжи</t>
  </si>
  <si>
    <t>Муниципальная программа "Комплексное развитие Новомышастовского сельского поселения Красноармейского района  в сфере строительства и архитектуры на 2015-2017 годы"</t>
  </si>
  <si>
    <t>61 300 10560</t>
  </si>
  <si>
    <t>от  28.01.2016г. № 20/1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</si>
</sst>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;[Red]#,##0.0"/>
    <numFmt numFmtId="166" formatCode="_-* #,##0.0_р_._-;\-* #,##0.0_р_._-;_-* &quot;-&quot;??_р_._-;_-@_-"/>
    <numFmt numFmtId="167" formatCode="0.0"/>
  </numFmts>
  <fonts count="28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7" fontId="3" fillId="0" borderId="0" xfId="0" applyNumberFormat="1" applyFont="1" applyAlignment="1">
      <alignment horizontal="right" wrapText="1"/>
    </xf>
    <xf numFmtId="167" fontId="1" fillId="0" borderId="0" xfId="0" applyNumberFormat="1" applyFont="1" applyAlignment="1">
      <alignment horizontal="right" wrapText="1"/>
    </xf>
    <xf numFmtId="167" fontId="1" fillId="0" borderId="0" xfId="0" applyNumberFormat="1" applyFont="1" applyFill="1" applyAlignment="1">
      <alignment horizontal="right" wrapText="1"/>
    </xf>
    <xf numFmtId="167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9"/>
  <sheetViews>
    <sheetView tabSelected="1" zoomScalePageLayoutView="0" workbookViewId="0" topLeftCell="A1">
      <selection activeCell="B7" sqref="B7:D7"/>
    </sheetView>
  </sheetViews>
  <sheetFormatPr defaultColWidth="9.140625" defaultRowHeight="15"/>
  <cols>
    <col min="1" max="1" width="4.8515625" style="21" customWidth="1"/>
    <col min="2" max="2" width="55.140625" style="17" customWidth="1"/>
    <col min="3" max="3" width="15.00390625" style="10" customWidth="1"/>
    <col min="4" max="4" width="18.28125" style="9" customWidth="1"/>
    <col min="6" max="6" width="21.421875" style="0" customWidth="1"/>
  </cols>
  <sheetData>
    <row r="1" spans="3:4" ht="18.75" customHeight="1">
      <c r="C1" s="39" t="s">
        <v>49</v>
      </c>
      <c r="D1" s="39"/>
    </row>
    <row r="2" spans="3:4" ht="18.75">
      <c r="C2" s="33" t="s">
        <v>39</v>
      </c>
      <c r="D2" s="33"/>
    </row>
    <row r="3" spans="3:4" ht="18.75">
      <c r="C3" s="33" t="s">
        <v>40</v>
      </c>
      <c r="D3" s="33"/>
    </row>
    <row r="4" spans="3:4" ht="18.75">
      <c r="C4" s="33" t="s">
        <v>41</v>
      </c>
      <c r="D4" s="33"/>
    </row>
    <row r="5" spans="3:4" ht="18.75">
      <c r="C5" s="33" t="s">
        <v>42</v>
      </c>
      <c r="D5" s="33"/>
    </row>
    <row r="6" spans="3:4" ht="18.75">
      <c r="C6" s="33" t="s">
        <v>238</v>
      </c>
      <c r="D6" s="33"/>
    </row>
    <row r="7" spans="2:4" ht="18.75">
      <c r="B7" s="36"/>
      <c r="C7" s="36"/>
      <c r="D7" s="36"/>
    </row>
    <row r="8" spans="2:4" ht="18.75">
      <c r="B8" s="34" t="s">
        <v>51</v>
      </c>
      <c r="C8" s="34"/>
      <c r="D8" s="34"/>
    </row>
    <row r="9" spans="2:4" ht="18.75">
      <c r="B9" s="34" t="s">
        <v>209</v>
      </c>
      <c r="C9" s="34"/>
      <c r="D9" s="34"/>
    </row>
    <row r="10" spans="2:4" ht="18.75">
      <c r="B10" s="34" t="s">
        <v>210</v>
      </c>
      <c r="C10" s="34"/>
      <c r="D10" s="34"/>
    </row>
    <row r="11" spans="2:4" ht="18.75">
      <c r="B11" s="34" t="s">
        <v>81</v>
      </c>
      <c r="C11" s="34"/>
      <c r="D11" s="34"/>
    </row>
    <row r="13" spans="1:4" ht="24.75" customHeight="1">
      <c r="A13" s="37" t="s">
        <v>45</v>
      </c>
      <c r="B13" s="35" t="s">
        <v>43</v>
      </c>
      <c r="C13" s="35" t="s">
        <v>46</v>
      </c>
      <c r="D13" s="19" t="s">
        <v>44</v>
      </c>
    </row>
    <row r="14" spans="1:4" ht="21" customHeight="1">
      <c r="A14" s="38"/>
      <c r="B14" s="35"/>
      <c r="C14" s="35"/>
      <c r="D14" s="20" t="s">
        <v>47</v>
      </c>
    </row>
    <row r="15" spans="2:4" ht="21.75" customHeight="1">
      <c r="B15" s="18" t="s">
        <v>48</v>
      </c>
      <c r="C15" s="8"/>
      <c r="D15" s="7">
        <f>D16+D22+D35+D48+D55+D59+D63+D79+D92+D102+D113+D120</f>
        <v>27568.4</v>
      </c>
    </row>
    <row r="16" spans="1:4" ht="64.5" customHeight="1">
      <c r="A16" s="21">
        <v>1</v>
      </c>
      <c r="B16" s="27" t="s">
        <v>71</v>
      </c>
      <c r="C16" s="23" t="s">
        <v>84</v>
      </c>
      <c r="D16" s="15">
        <f>D17+D20</f>
        <v>3607.4</v>
      </c>
    </row>
    <row r="17" spans="2:4" ht="48.75" customHeight="1">
      <c r="B17" s="26" t="s">
        <v>4</v>
      </c>
      <c r="C17" s="24" t="s">
        <v>125</v>
      </c>
      <c r="D17" s="14">
        <f>D18</f>
        <v>3507.4</v>
      </c>
    </row>
    <row r="18" spans="2:4" ht="49.5" customHeight="1">
      <c r="B18" s="26" t="s">
        <v>129</v>
      </c>
      <c r="C18" s="24" t="s">
        <v>128</v>
      </c>
      <c r="D18" s="14">
        <f>D19</f>
        <v>3507.4</v>
      </c>
    </row>
    <row r="19" spans="2:4" ht="51" customHeight="1">
      <c r="B19" s="26" t="s">
        <v>126</v>
      </c>
      <c r="C19" s="24" t="s">
        <v>127</v>
      </c>
      <c r="D19" s="14">
        <v>3507.4</v>
      </c>
    </row>
    <row r="20" spans="2:4" ht="49.5" customHeight="1">
      <c r="B20" s="26" t="s">
        <v>3</v>
      </c>
      <c r="C20" s="24" t="s">
        <v>208</v>
      </c>
      <c r="D20" s="14">
        <v>100</v>
      </c>
    </row>
    <row r="21" spans="2:4" ht="50.25" customHeight="1">
      <c r="B21" s="26" t="s">
        <v>214</v>
      </c>
      <c r="C21" s="24" t="s">
        <v>201</v>
      </c>
      <c r="D21" s="14">
        <v>100</v>
      </c>
    </row>
    <row r="22" spans="1:4" ht="66" customHeight="1">
      <c r="A22" s="21">
        <v>2</v>
      </c>
      <c r="B22" s="28" t="s">
        <v>130</v>
      </c>
      <c r="C22" s="23" t="s">
        <v>85</v>
      </c>
      <c r="D22" s="15">
        <f>D23+D26+D29+D32</f>
        <v>1690</v>
      </c>
    </row>
    <row r="23" spans="2:4" ht="67.5" customHeight="1">
      <c r="B23" s="29" t="s">
        <v>5</v>
      </c>
      <c r="C23" s="24" t="s">
        <v>86</v>
      </c>
      <c r="D23" s="14">
        <f>D25</f>
        <v>180</v>
      </c>
    </row>
    <row r="24" spans="2:4" ht="33">
      <c r="B24" s="29" t="s">
        <v>131</v>
      </c>
      <c r="C24" s="24" t="s">
        <v>202</v>
      </c>
      <c r="D24" s="14">
        <f>D25</f>
        <v>180</v>
      </c>
    </row>
    <row r="25" spans="2:4" ht="32.25" customHeight="1">
      <c r="B25" s="29" t="s">
        <v>56</v>
      </c>
      <c r="C25" s="24" t="s">
        <v>133</v>
      </c>
      <c r="D25" s="14">
        <v>180</v>
      </c>
    </row>
    <row r="26" spans="2:4" ht="48.75" customHeight="1">
      <c r="B26" s="29" t="s">
        <v>6</v>
      </c>
      <c r="C26" s="24" t="s">
        <v>87</v>
      </c>
      <c r="D26" s="14">
        <f>D28</f>
        <v>10</v>
      </c>
    </row>
    <row r="27" spans="2:4" ht="50.25" customHeight="1">
      <c r="B27" s="29" t="s">
        <v>136</v>
      </c>
      <c r="C27" s="24" t="s">
        <v>203</v>
      </c>
      <c r="D27" s="14">
        <v>10</v>
      </c>
    </row>
    <row r="28" spans="2:4" ht="33.75" customHeight="1">
      <c r="B28" s="29" t="s">
        <v>55</v>
      </c>
      <c r="C28" s="24" t="s">
        <v>135</v>
      </c>
      <c r="D28" s="14">
        <v>10</v>
      </c>
    </row>
    <row r="29" spans="2:4" ht="82.5" customHeight="1">
      <c r="B29" s="29" t="s">
        <v>7</v>
      </c>
      <c r="C29" s="24" t="s">
        <v>88</v>
      </c>
      <c r="D29" s="14">
        <f>D31</f>
        <v>500</v>
      </c>
    </row>
    <row r="30" spans="2:4" ht="49.5" customHeight="1">
      <c r="B30" s="29" t="s">
        <v>215</v>
      </c>
      <c r="C30" s="24" t="s">
        <v>204</v>
      </c>
      <c r="D30" s="14">
        <v>500</v>
      </c>
    </row>
    <row r="31" spans="2:4" ht="48.75" customHeight="1">
      <c r="B31" s="29" t="s">
        <v>57</v>
      </c>
      <c r="C31" s="24" t="s">
        <v>138</v>
      </c>
      <c r="D31" s="14">
        <v>500</v>
      </c>
    </row>
    <row r="32" spans="2:4" ht="66" customHeight="1">
      <c r="B32" s="29" t="s">
        <v>8</v>
      </c>
      <c r="C32" s="24" t="s">
        <v>89</v>
      </c>
      <c r="D32" s="14">
        <f>D33</f>
        <v>1000</v>
      </c>
    </row>
    <row r="33" spans="2:4" ht="66.75" customHeight="1">
      <c r="B33" s="29" t="s">
        <v>216</v>
      </c>
      <c r="C33" s="24" t="s">
        <v>205</v>
      </c>
      <c r="D33" s="14">
        <f>D34</f>
        <v>1000</v>
      </c>
    </row>
    <row r="34" spans="2:4" ht="52.5" customHeight="1">
      <c r="B34" s="29" t="s">
        <v>58</v>
      </c>
      <c r="C34" s="24" t="s">
        <v>140</v>
      </c>
      <c r="D34" s="14">
        <v>1000</v>
      </c>
    </row>
    <row r="35" spans="1:4" s="11" customFormat="1" ht="66" customHeight="1">
      <c r="A35" s="22">
        <v>3</v>
      </c>
      <c r="B35" s="28" t="s">
        <v>72</v>
      </c>
      <c r="C35" s="23" t="s">
        <v>90</v>
      </c>
      <c r="D35" s="15">
        <f>D36+D39+D42+D45</f>
        <v>606.9</v>
      </c>
    </row>
    <row r="36" spans="1:4" s="11" customFormat="1" ht="82.5">
      <c r="A36" s="22"/>
      <c r="B36" s="29" t="s">
        <v>9</v>
      </c>
      <c r="C36" s="24" t="s">
        <v>91</v>
      </c>
      <c r="D36" s="14">
        <f>D38</f>
        <v>386.9</v>
      </c>
    </row>
    <row r="37" spans="2:4" ht="48.75" customHeight="1">
      <c r="B37" s="29" t="s">
        <v>217</v>
      </c>
      <c r="C37" s="24" t="s">
        <v>132</v>
      </c>
      <c r="D37" s="14">
        <f>D38</f>
        <v>386.9</v>
      </c>
    </row>
    <row r="38" spans="2:4" ht="31.5" customHeight="1">
      <c r="B38" s="29" t="s">
        <v>143</v>
      </c>
      <c r="C38" s="24" t="s">
        <v>144</v>
      </c>
      <c r="D38" s="14">
        <v>386.9</v>
      </c>
    </row>
    <row r="39" spans="2:4" ht="48" customHeight="1">
      <c r="B39" s="29" t="s">
        <v>10</v>
      </c>
      <c r="C39" s="24" t="s">
        <v>92</v>
      </c>
      <c r="D39" s="14">
        <f>D41</f>
        <v>60</v>
      </c>
    </row>
    <row r="40" spans="2:4" ht="49.5" customHeight="1">
      <c r="B40" s="29" t="s">
        <v>218</v>
      </c>
      <c r="C40" s="24" t="s">
        <v>134</v>
      </c>
      <c r="D40" s="14">
        <v>60</v>
      </c>
    </row>
    <row r="41" spans="2:4" ht="16.5" customHeight="1">
      <c r="B41" s="29" t="s">
        <v>145</v>
      </c>
      <c r="C41" s="24" t="s">
        <v>147</v>
      </c>
      <c r="D41" s="14">
        <v>60</v>
      </c>
    </row>
    <row r="42" spans="2:4" ht="81.75" customHeight="1">
      <c r="B42" s="26" t="s">
        <v>11</v>
      </c>
      <c r="C42" s="24" t="s">
        <v>93</v>
      </c>
      <c r="D42" s="14">
        <f>D44</f>
        <v>130</v>
      </c>
    </row>
    <row r="43" spans="2:4" ht="68.25" customHeight="1">
      <c r="B43" s="26" t="s">
        <v>219</v>
      </c>
      <c r="C43" s="24" t="s">
        <v>137</v>
      </c>
      <c r="D43" s="14">
        <v>130</v>
      </c>
    </row>
    <row r="44" spans="1:4" ht="54" customHeight="1">
      <c r="A44" s="22"/>
      <c r="B44" s="26" t="s">
        <v>148</v>
      </c>
      <c r="C44" s="24" t="s">
        <v>149</v>
      </c>
      <c r="D44" s="14">
        <v>130</v>
      </c>
    </row>
    <row r="45" spans="1:4" ht="69" customHeight="1">
      <c r="A45" s="22"/>
      <c r="B45" s="26" t="s">
        <v>12</v>
      </c>
      <c r="C45" s="24" t="s">
        <v>94</v>
      </c>
      <c r="D45" s="14">
        <f>D47</f>
        <v>30</v>
      </c>
    </row>
    <row r="46" spans="2:4" ht="48.75" customHeight="1">
      <c r="B46" s="26" t="s">
        <v>220</v>
      </c>
      <c r="C46" s="24" t="s">
        <v>139</v>
      </c>
      <c r="D46" s="14">
        <v>30</v>
      </c>
    </row>
    <row r="47" spans="2:4" ht="33.75" customHeight="1">
      <c r="B47" s="26" t="s">
        <v>151</v>
      </c>
      <c r="C47" s="24" t="s">
        <v>150</v>
      </c>
      <c r="D47" s="14">
        <v>30</v>
      </c>
    </row>
    <row r="48" spans="1:4" ht="66.75" customHeight="1">
      <c r="A48" s="21">
        <v>4</v>
      </c>
      <c r="B48" s="28" t="s">
        <v>74</v>
      </c>
      <c r="C48" s="23" t="s">
        <v>95</v>
      </c>
      <c r="D48" s="15">
        <f>D49+D52</f>
        <v>70</v>
      </c>
    </row>
    <row r="49" spans="2:4" ht="66">
      <c r="B49" s="29" t="s">
        <v>13</v>
      </c>
      <c r="C49" s="24" t="s">
        <v>96</v>
      </c>
      <c r="D49" s="14">
        <f>D51</f>
        <v>60</v>
      </c>
    </row>
    <row r="50" spans="2:4" ht="49.5">
      <c r="B50" s="29" t="s">
        <v>221</v>
      </c>
      <c r="C50" s="24" t="s">
        <v>157</v>
      </c>
      <c r="D50" s="14">
        <v>60</v>
      </c>
    </row>
    <row r="51" spans="2:4" ht="16.5" customHeight="1">
      <c r="B51" s="29" t="s">
        <v>59</v>
      </c>
      <c r="C51" s="24" t="s">
        <v>157</v>
      </c>
      <c r="D51" s="14">
        <v>60</v>
      </c>
    </row>
    <row r="52" spans="2:4" ht="66" customHeight="1">
      <c r="B52" s="29" t="s">
        <v>14</v>
      </c>
      <c r="C52" s="24" t="s">
        <v>97</v>
      </c>
      <c r="D52" s="14">
        <f>D54</f>
        <v>10</v>
      </c>
    </row>
    <row r="53" spans="2:4" ht="66">
      <c r="B53" s="29" t="s">
        <v>222</v>
      </c>
      <c r="C53" s="24" t="s">
        <v>146</v>
      </c>
      <c r="D53" s="14">
        <v>10</v>
      </c>
    </row>
    <row r="54" spans="2:4" ht="33.75" customHeight="1">
      <c r="B54" s="29" t="s">
        <v>158</v>
      </c>
      <c r="C54" s="24" t="s">
        <v>159</v>
      </c>
      <c r="D54" s="14">
        <v>10</v>
      </c>
    </row>
    <row r="55" spans="1:4" ht="84" customHeight="1">
      <c r="A55" s="21">
        <v>5</v>
      </c>
      <c r="B55" s="28" t="s">
        <v>75</v>
      </c>
      <c r="C55" s="23" t="s">
        <v>98</v>
      </c>
      <c r="D55" s="15">
        <f>D56</f>
        <v>8059.8</v>
      </c>
    </row>
    <row r="56" spans="2:4" ht="50.25" customHeight="1">
      <c r="B56" s="26" t="s">
        <v>15</v>
      </c>
      <c r="C56" s="24" t="s">
        <v>99</v>
      </c>
      <c r="D56" s="14">
        <f>D58</f>
        <v>8059.8</v>
      </c>
    </row>
    <row r="57" spans="2:4" ht="46.5" customHeight="1">
      <c r="B57" s="32" t="s">
        <v>223</v>
      </c>
      <c r="C57" s="24" t="s">
        <v>161</v>
      </c>
      <c r="D57" s="14">
        <f>D58</f>
        <v>8059.8</v>
      </c>
    </row>
    <row r="58" spans="2:4" ht="46.5" customHeight="1">
      <c r="B58" s="32" t="s">
        <v>160</v>
      </c>
      <c r="C58" s="24" t="s">
        <v>162</v>
      </c>
      <c r="D58" s="14">
        <v>8059.8</v>
      </c>
    </row>
    <row r="59" spans="1:4" ht="84" customHeight="1">
      <c r="A59" s="21">
        <v>6</v>
      </c>
      <c r="B59" s="28" t="s">
        <v>236</v>
      </c>
      <c r="C59" s="23" t="s">
        <v>100</v>
      </c>
      <c r="D59" s="15">
        <f>D60</f>
        <v>150</v>
      </c>
    </row>
    <row r="60" spans="2:4" ht="66">
      <c r="B60" s="26" t="s">
        <v>16</v>
      </c>
      <c r="C60" s="24" t="s">
        <v>101</v>
      </c>
      <c r="D60" s="14">
        <f>D61</f>
        <v>150</v>
      </c>
    </row>
    <row r="61" spans="2:4" ht="33" customHeight="1">
      <c r="B61" s="30" t="s">
        <v>78</v>
      </c>
      <c r="C61" s="24" t="s">
        <v>164</v>
      </c>
      <c r="D61" s="14">
        <v>150</v>
      </c>
    </row>
    <row r="62" spans="2:4" ht="18.75">
      <c r="B62" s="30" t="s">
        <v>165</v>
      </c>
      <c r="C62" s="24" t="s">
        <v>163</v>
      </c>
      <c r="D62" s="14">
        <v>150</v>
      </c>
    </row>
    <row r="63" spans="1:4" ht="66">
      <c r="A63" s="21">
        <v>7</v>
      </c>
      <c r="B63" s="27" t="s">
        <v>76</v>
      </c>
      <c r="C63" s="23" t="s">
        <v>102</v>
      </c>
      <c r="D63" s="15">
        <f>D64+D69+D72+D75+D78</f>
        <v>5105.4</v>
      </c>
    </row>
    <row r="64" spans="2:4" ht="66">
      <c r="B64" s="26" t="s">
        <v>17</v>
      </c>
      <c r="C64" s="24" t="s">
        <v>103</v>
      </c>
      <c r="D64" s="14">
        <f>D65</f>
        <v>1200</v>
      </c>
    </row>
    <row r="65" spans="2:4" ht="66">
      <c r="B65" s="26" t="s">
        <v>224</v>
      </c>
      <c r="C65" s="24" t="s">
        <v>176</v>
      </c>
      <c r="D65" s="14">
        <v>1200</v>
      </c>
    </row>
    <row r="66" spans="2:4" ht="49.5">
      <c r="B66" s="26" t="s">
        <v>67</v>
      </c>
      <c r="C66" s="24" t="s">
        <v>177</v>
      </c>
      <c r="D66" s="14">
        <v>1200</v>
      </c>
    </row>
    <row r="67" spans="2:4" ht="49.5">
      <c r="B67" s="26" t="s">
        <v>18</v>
      </c>
      <c r="C67" s="24" t="s">
        <v>104</v>
      </c>
      <c r="D67" s="14">
        <f>D69</f>
        <v>170.4</v>
      </c>
    </row>
    <row r="68" spans="2:4" ht="18.75">
      <c r="B68" s="26" t="s">
        <v>225</v>
      </c>
      <c r="C68" s="24" t="s">
        <v>178</v>
      </c>
      <c r="D68" s="14">
        <v>170.4</v>
      </c>
    </row>
    <row r="69" spans="2:4" ht="18.75">
      <c r="B69" s="26" t="s">
        <v>63</v>
      </c>
      <c r="C69" s="24" t="s">
        <v>179</v>
      </c>
      <c r="D69" s="14">
        <v>170.4</v>
      </c>
    </row>
    <row r="70" spans="2:4" ht="66">
      <c r="B70" s="29" t="s">
        <v>19</v>
      </c>
      <c r="C70" s="24" t="s">
        <v>105</v>
      </c>
      <c r="D70" s="14">
        <f>D72</f>
        <v>400</v>
      </c>
    </row>
    <row r="71" spans="2:4" ht="49.5">
      <c r="B71" s="29" t="s">
        <v>226</v>
      </c>
      <c r="C71" s="24" t="s">
        <v>180</v>
      </c>
      <c r="D71" s="14">
        <v>400</v>
      </c>
    </row>
    <row r="72" spans="2:4" ht="18.75">
      <c r="B72" s="26" t="s">
        <v>64</v>
      </c>
      <c r="C72" s="24" t="s">
        <v>181</v>
      </c>
      <c r="D72" s="14">
        <v>400</v>
      </c>
    </row>
    <row r="73" spans="2:4" ht="66">
      <c r="B73" s="29" t="s">
        <v>20</v>
      </c>
      <c r="C73" s="24" t="s">
        <v>123</v>
      </c>
      <c r="D73" s="14">
        <f>D75</f>
        <v>1035</v>
      </c>
    </row>
    <row r="74" spans="2:4" ht="32.25" customHeight="1">
      <c r="B74" s="29" t="s">
        <v>227</v>
      </c>
      <c r="C74" s="24" t="s">
        <v>182</v>
      </c>
      <c r="D74" s="14">
        <v>1035</v>
      </c>
    </row>
    <row r="75" spans="2:4" ht="49.5">
      <c r="B75" s="26" t="s">
        <v>184</v>
      </c>
      <c r="C75" s="24" t="s">
        <v>183</v>
      </c>
      <c r="D75" s="14">
        <v>1035</v>
      </c>
    </row>
    <row r="76" spans="2:4" ht="66">
      <c r="B76" s="29" t="s">
        <v>21</v>
      </c>
      <c r="C76" s="24" t="s">
        <v>106</v>
      </c>
      <c r="D76" s="14">
        <f>D78</f>
        <v>2300</v>
      </c>
    </row>
    <row r="77" spans="2:4" ht="49.5">
      <c r="B77" s="29" t="s">
        <v>228</v>
      </c>
      <c r="C77" s="24" t="s">
        <v>186</v>
      </c>
      <c r="D77" s="14">
        <v>2300</v>
      </c>
    </row>
    <row r="78" spans="2:4" ht="33">
      <c r="B78" s="26" t="s">
        <v>185</v>
      </c>
      <c r="C78" s="24" t="s">
        <v>187</v>
      </c>
      <c r="D78" s="14">
        <v>2300</v>
      </c>
    </row>
    <row r="79" spans="1:4" ht="51" customHeight="1">
      <c r="A79" s="21">
        <v>8</v>
      </c>
      <c r="B79" s="28" t="s">
        <v>0</v>
      </c>
      <c r="C79" s="23" t="s">
        <v>107</v>
      </c>
      <c r="D79" s="15">
        <f>D82+D84+D88+D91</f>
        <v>1250</v>
      </c>
    </row>
    <row r="80" spans="2:4" ht="66.75" customHeight="1">
      <c r="B80" s="26" t="s">
        <v>22</v>
      </c>
      <c r="C80" s="24" t="s">
        <v>108</v>
      </c>
      <c r="D80" s="14">
        <f>D82</f>
        <v>570</v>
      </c>
    </row>
    <row r="81" spans="2:4" ht="33.75" customHeight="1">
      <c r="B81" s="26" t="s">
        <v>229</v>
      </c>
      <c r="C81" s="24" t="s">
        <v>167</v>
      </c>
      <c r="D81" s="14">
        <v>570</v>
      </c>
    </row>
    <row r="82" spans="2:4" ht="20.25" customHeight="1">
      <c r="B82" s="26" t="s">
        <v>166</v>
      </c>
      <c r="C82" s="24" t="s">
        <v>168</v>
      </c>
      <c r="D82" s="14">
        <v>570</v>
      </c>
    </row>
    <row r="83" spans="2:4" ht="66" customHeight="1">
      <c r="B83" s="29" t="s">
        <v>23</v>
      </c>
      <c r="C83" s="24" t="s">
        <v>109</v>
      </c>
      <c r="D83" s="14">
        <f>D84</f>
        <v>600</v>
      </c>
    </row>
    <row r="84" spans="2:4" ht="33" customHeight="1">
      <c r="B84" s="29" t="s">
        <v>62</v>
      </c>
      <c r="C84" s="24" t="s">
        <v>169</v>
      </c>
      <c r="D84" s="14">
        <f>D85</f>
        <v>600</v>
      </c>
    </row>
    <row r="85" spans="2:4" ht="33.75" customHeight="1">
      <c r="B85" s="29" t="s">
        <v>171</v>
      </c>
      <c r="C85" s="24" t="s">
        <v>170</v>
      </c>
      <c r="D85" s="14">
        <v>600</v>
      </c>
    </row>
    <row r="86" spans="2:4" ht="66" customHeight="1">
      <c r="B86" s="26" t="s">
        <v>24</v>
      </c>
      <c r="C86" s="24" t="s">
        <v>110</v>
      </c>
      <c r="D86" s="14">
        <f>D88</f>
        <v>30</v>
      </c>
    </row>
    <row r="87" spans="2:4" ht="15.75" customHeight="1">
      <c r="B87" s="26" t="s">
        <v>173</v>
      </c>
      <c r="C87" s="24" t="s">
        <v>172</v>
      </c>
      <c r="D87" s="14">
        <f>D88</f>
        <v>30</v>
      </c>
    </row>
    <row r="88" spans="2:4" ht="33" customHeight="1">
      <c r="B88" s="26" t="s">
        <v>60</v>
      </c>
      <c r="C88" s="24" t="s">
        <v>172</v>
      </c>
      <c r="D88" s="14">
        <v>30</v>
      </c>
    </row>
    <row r="89" spans="2:4" ht="66">
      <c r="B89" s="26" t="s">
        <v>25</v>
      </c>
      <c r="C89" s="24" t="s">
        <v>111</v>
      </c>
      <c r="D89" s="14">
        <f>D91</f>
        <v>50</v>
      </c>
    </row>
    <row r="90" spans="2:4" ht="34.5" customHeight="1">
      <c r="B90" s="26" t="s">
        <v>230</v>
      </c>
      <c r="C90" s="24" t="s">
        <v>174</v>
      </c>
      <c r="D90" s="14">
        <v>50</v>
      </c>
    </row>
    <row r="91" spans="2:4" ht="30.75" customHeight="1">
      <c r="B91" s="26" t="s">
        <v>61</v>
      </c>
      <c r="C91" s="24" t="s">
        <v>175</v>
      </c>
      <c r="D91" s="14">
        <v>50</v>
      </c>
    </row>
    <row r="92" spans="1:4" ht="65.25" customHeight="1">
      <c r="A92" s="21">
        <v>9</v>
      </c>
      <c r="B92" s="28" t="s">
        <v>68</v>
      </c>
      <c r="C92" s="23" t="s">
        <v>112</v>
      </c>
      <c r="D92" s="12">
        <f>D93+D101+D95+D99</f>
        <v>5130.4</v>
      </c>
    </row>
    <row r="93" spans="2:4" ht="66.75" customHeight="1">
      <c r="B93" s="29" t="s">
        <v>26</v>
      </c>
      <c r="C93" s="25" t="s">
        <v>113</v>
      </c>
      <c r="D93" s="13">
        <f>D94</f>
        <v>3274.6</v>
      </c>
    </row>
    <row r="94" spans="2:4" ht="17.25" customHeight="1">
      <c r="B94" s="29" t="s">
        <v>66</v>
      </c>
      <c r="C94" s="24" t="s">
        <v>114</v>
      </c>
      <c r="D94" s="13">
        <v>3274.6</v>
      </c>
    </row>
    <row r="95" spans="2:4" ht="66">
      <c r="B95" s="29" t="s">
        <v>27</v>
      </c>
      <c r="C95" s="25" t="s">
        <v>115</v>
      </c>
      <c r="D95" s="13">
        <f>D96</f>
        <v>1230.8</v>
      </c>
    </row>
    <row r="96" spans="2:4" ht="18.75">
      <c r="B96" s="30" t="s">
        <v>52</v>
      </c>
      <c r="C96" s="24" t="s">
        <v>115</v>
      </c>
      <c r="D96" s="13">
        <v>1230.8</v>
      </c>
    </row>
    <row r="97" spans="2:4" ht="66">
      <c r="B97" s="26" t="s">
        <v>28</v>
      </c>
      <c r="C97" s="24" t="s">
        <v>124</v>
      </c>
      <c r="D97" s="13">
        <f>D99</f>
        <v>425</v>
      </c>
    </row>
    <row r="98" spans="2:4" ht="49.5">
      <c r="B98" s="26" t="s">
        <v>192</v>
      </c>
      <c r="C98" s="24" t="s">
        <v>193</v>
      </c>
      <c r="D98" s="13">
        <v>425</v>
      </c>
    </row>
    <row r="99" spans="2:4" ht="66">
      <c r="B99" s="26" t="s">
        <v>69</v>
      </c>
      <c r="C99" s="24" t="s">
        <v>194</v>
      </c>
      <c r="D99" s="13">
        <v>425</v>
      </c>
    </row>
    <row r="100" spans="2:4" ht="82.5">
      <c r="B100" s="29" t="s">
        <v>29</v>
      </c>
      <c r="C100" s="24" t="s">
        <v>116</v>
      </c>
      <c r="D100" s="13">
        <f>D101</f>
        <v>200</v>
      </c>
    </row>
    <row r="101" spans="2:4" ht="66">
      <c r="B101" s="26" t="s">
        <v>70</v>
      </c>
      <c r="C101" s="24" t="s">
        <v>117</v>
      </c>
      <c r="D101" s="13">
        <v>200</v>
      </c>
    </row>
    <row r="102" spans="1:4" ht="67.5" customHeight="1">
      <c r="A102" s="21">
        <v>10</v>
      </c>
      <c r="B102" s="28" t="s">
        <v>73</v>
      </c>
      <c r="C102" s="23" t="s">
        <v>118</v>
      </c>
      <c r="D102" s="15">
        <f>D103+D106+D109</f>
        <v>658.5</v>
      </c>
    </row>
    <row r="103" spans="2:4" ht="82.5">
      <c r="B103" s="26" t="s">
        <v>30</v>
      </c>
      <c r="C103" s="24" t="s">
        <v>119</v>
      </c>
      <c r="D103" s="14">
        <f>D104</f>
        <v>285</v>
      </c>
    </row>
    <row r="104" spans="2:4" ht="66">
      <c r="B104" s="26" t="s">
        <v>231</v>
      </c>
      <c r="C104" s="24" t="s">
        <v>142</v>
      </c>
      <c r="D104" s="14">
        <v>285</v>
      </c>
    </row>
    <row r="105" spans="2:4" ht="33">
      <c r="B105" s="26" t="s">
        <v>53</v>
      </c>
      <c r="C105" s="24" t="s">
        <v>141</v>
      </c>
      <c r="D105" s="14">
        <v>285</v>
      </c>
    </row>
    <row r="106" spans="2:4" ht="49.5">
      <c r="B106" s="26" t="s">
        <v>31</v>
      </c>
      <c r="C106" s="24" t="s">
        <v>153</v>
      </c>
      <c r="D106" s="14">
        <f>D108</f>
        <v>50</v>
      </c>
    </row>
    <row r="107" spans="2:4" ht="18.75">
      <c r="B107" s="26" t="s">
        <v>232</v>
      </c>
      <c r="C107" s="24" t="s">
        <v>155</v>
      </c>
      <c r="D107" s="14">
        <v>50</v>
      </c>
    </row>
    <row r="108" spans="2:4" ht="49.5">
      <c r="B108" s="26" t="s">
        <v>50</v>
      </c>
      <c r="C108" s="24" t="s">
        <v>156</v>
      </c>
      <c r="D108" s="14">
        <v>50</v>
      </c>
    </row>
    <row r="109" spans="2:4" ht="66">
      <c r="B109" s="26" t="s">
        <v>32</v>
      </c>
      <c r="C109" s="24" t="s">
        <v>195</v>
      </c>
      <c r="D109" s="14">
        <f>D110+D111+D112</f>
        <v>323.5</v>
      </c>
    </row>
    <row r="110" spans="2:4" ht="18.75">
      <c r="B110" s="31" t="s">
        <v>54</v>
      </c>
      <c r="C110" s="24" t="s">
        <v>212</v>
      </c>
      <c r="D110" s="14">
        <v>43.5</v>
      </c>
    </row>
    <row r="111" spans="2:4" ht="33">
      <c r="B111" s="26" t="s">
        <v>53</v>
      </c>
      <c r="C111" s="24" t="s">
        <v>237</v>
      </c>
      <c r="D111" s="14">
        <v>100</v>
      </c>
    </row>
    <row r="112" spans="2:4" ht="33.75" customHeight="1">
      <c r="B112" s="26" t="s">
        <v>211</v>
      </c>
      <c r="C112" s="24" t="s">
        <v>213</v>
      </c>
      <c r="D112" s="14">
        <v>180</v>
      </c>
    </row>
    <row r="113" spans="1:4" ht="65.25" customHeight="1">
      <c r="A113" s="21">
        <v>11</v>
      </c>
      <c r="B113" s="28" t="s">
        <v>77</v>
      </c>
      <c r="C113" s="23" t="s">
        <v>120</v>
      </c>
      <c r="D113" s="15">
        <f>D115+D119</f>
        <v>1020</v>
      </c>
    </row>
    <row r="114" spans="2:4" ht="65.25" customHeight="1">
      <c r="B114" s="29" t="s">
        <v>33</v>
      </c>
      <c r="C114" s="24" t="s">
        <v>152</v>
      </c>
      <c r="D114" s="14">
        <f>D115</f>
        <v>320</v>
      </c>
    </row>
    <row r="115" spans="2:4" ht="49.5">
      <c r="B115" s="26" t="s">
        <v>1</v>
      </c>
      <c r="C115" s="24" t="s">
        <v>197</v>
      </c>
      <c r="D115" s="14">
        <v>320</v>
      </c>
    </row>
    <row r="116" spans="2:4" ht="33.75">
      <c r="B116" s="32" t="s">
        <v>2</v>
      </c>
      <c r="C116" s="24" t="s">
        <v>196</v>
      </c>
      <c r="D116" s="14">
        <v>320</v>
      </c>
    </row>
    <row r="117" spans="2:4" ht="84" customHeight="1">
      <c r="B117" s="26" t="s">
        <v>34</v>
      </c>
      <c r="C117" s="24" t="s">
        <v>154</v>
      </c>
      <c r="D117" s="14">
        <f>D119</f>
        <v>700</v>
      </c>
    </row>
    <row r="118" spans="2:4" ht="66">
      <c r="B118" s="26" t="s">
        <v>233</v>
      </c>
      <c r="C118" s="24" t="s">
        <v>199</v>
      </c>
      <c r="D118" s="14">
        <v>700</v>
      </c>
    </row>
    <row r="119" spans="2:4" ht="33">
      <c r="B119" s="26" t="s">
        <v>198</v>
      </c>
      <c r="C119" s="24" t="s">
        <v>200</v>
      </c>
      <c r="D119" s="14">
        <v>700</v>
      </c>
    </row>
    <row r="120" spans="1:4" ht="66">
      <c r="A120" s="21">
        <v>12</v>
      </c>
      <c r="B120" s="28" t="s">
        <v>80</v>
      </c>
      <c r="C120" s="23" t="s">
        <v>121</v>
      </c>
      <c r="D120" s="15">
        <f>D121+D124</f>
        <v>220</v>
      </c>
    </row>
    <row r="121" spans="2:4" ht="66" customHeight="1">
      <c r="B121" s="29" t="s">
        <v>35</v>
      </c>
      <c r="C121" s="25" t="s">
        <v>122</v>
      </c>
      <c r="D121" s="13">
        <v>150</v>
      </c>
    </row>
    <row r="122" spans="2:4" ht="33">
      <c r="B122" s="29" t="s">
        <v>234</v>
      </c>
      <c r="C122" s="25" t="s">
        <v>188</v>
      </c>
      <c r="D122" s="13">
        <v>150</v>
      </c>
    </row>
    <row r="123" spans="2:4" ht="33">
      <c r="B123" s="29" t="s">
        <v>65</v>
      </c>
      <c r="C123" s="24" t="s">
        <v>189</v>
      </c>
      <c r="D123" s="13">
        <v>150</v>
      </c>
    </row>
    <row r="124" spans="2:4" ht="67.5" customHeight="1">
      <c r="B124" s="26" t="s">
        <v>36</v>
      </c>
      <c r="C124" s="24" t="s">
        <v>206</v>
      </c>
      <c r="D124" s="13">
        <v>70</v>
      </c>
    </row>
    <row r="125" spans="2:4" ht="31.5" customHeight="1">
      <c r="B125" s="26" t="s">
        <v>235</v>
      </c>
      <c r="C125" s="24" t="s">
        <v>207</v>
      </c>
      <c r="D125" s="13">
        <v>70</v>
      </c>
    </row>
    <row r="126" spans="2:4" ht="33" customHeight="1">
      <c r="B126" s="26" t="s">
        <v>190</v>
      </c>
      <c r="C126" s="24" t="s">
        <v>191</v>
      </c>
      <c r="D126" s="13">
        <v>70</v>
      </c>
    </row>
    <row r="128" ht="10.5" customHeight="1"/>
    <row r="129" ht="18.75" hidden="1"/>
    <row r="130" ht="18.75" hidden="1"/>
    <row r="131" spans="2:4" ht="18.75" hidden="1">
      <c r="B131"/>
      <c r="C131" s="2"/>
      <c r="D131"/>
    </row>
    <row r="132" spans="1:4" ht="15.75">
      <c r="A132"/>
      <c r="B132"/>
      <c r="C132" s="2"/>
      <c r="D132"/>
    </row>
    <row r="133" spans="1:4" ht="16.5" customHeight="1">
      <c r="A133"/>
      <c r="B133" s="1" t="s">
        <v>83</v>
      </c>
      <c r="C133" s="6"/>
      <c r="D133" s="3"/>
    </row>
    <row r="134" spans="1:4" ht="16.5" customHeight="1">
      <c r="A134"/>
      <c r="B134" s="16" t="s">
        <v>37</v>
      </c>
      <c r="C134" s="6"/>
      <c r="D134" s="3"/>
    </row>
    <row r="135" spans="1:4" ht="16.5" customHeight="1">
      <c r="A135"/>
      <c r="B135" s="16" t="s">
        <v>82</v>
      </c>
      <c r="C135" s="6"/>
      <c r="D135" s="5"/>
    </row>
    <row r="136" spans="1:4" ht="16.5" customHeight="1">
      <c r="A136"/>
      <c r="B136" s="4"/>
      <c r="C136" s="6"/>
      <c r="D136" s="3"/>
    </row>
    <row r="137" spans="1:4" ht="16.5" customHeight="1">
      <c r="A137"/>
      <c r="B137" s="5" t="s">
        <v>38</v>
      </c>
      <c r="C137" s="6"/>
      <c r="D137" s="3"/>
    </row>
    <row r="138" spans="1:4" ht="16.5" customHeight="1">
      <c r="A138"/>
      <c r="B138" s="16" t="s">
        <v>79</v>
      </c>
      <c r="C138" s="5"/>
      <c r="D138" s="3"/>
    </row>
    <row r="139" spans="1:4" ht="16.5" customHeight="1">
      <c r="A139"/>
      <c r="B139" s="3"/>
      <c r="C139" s="6"/>
      <c r="D139" s="3"/>
    </row>
  </sheetData>
  <sheetProtection/>
  <mergeCells count="14">
    <mergeCell ref="C1:D1"/>
    <mergeCell ref="C2:D2"/>
    <mergeCell ref="C3:D3"/>
    <mergeCell ref="C4:D4"/>
    <mergeCell ref="A13:A14"/>
    <mergeCell ref="C6:D6"/>
    <mergeCell ref="B8:D8"/>
    <mergeCell ref="B9:D9"/>
    <mergeCell ref="C5:D5"/>
    <mergeCell ref="B10:D10"/>
    <mergeCell ref="B11:D11"/>
    <mergeCell ref="B13:B14"/>
    <mergeCell ref="C13:C14"/>
    <mergeCell ref="B7:D7"/>
  </mergeCells>
  <printOptions/>
  <pageMargins left="0.7086614173228347" right="0.11811023622047245" top="0.7480314960629921" bottom="0.15748031496062992" header="0.11811023622047245" footer="0.118110236220472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2016-01-26T14:44:34Z</cp:lastPrinted>
  <dcterms:created xsi:type="dcterms:W3CDTF">2006-09-16T00:00:00Z</dcterms:created>
  <dcterms:modified xsi:type="dcterms:W3CDTF">2016-01-26T14:48:07Z</dcterms:modified>
  <cp:category/>
  <cp:version/>
  <cp:contentType/>
  <cp:contentStatus/>
</cp:coreProperties>
</file>